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7" activeTab="2"/>
  </bookViews>
  <sheets>
    <sheet name="Capa" sheetId="1" r:id="rId1"/>
    <sheet name="Resumo" sheetId="2" r:id="rId2"/>
    <sheet name="Parte I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<sst xmlns="http://schemas.openxmlformats.org/spreadsheetml/2006/main" count="64" uniqueCount="60">
  <si>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RELATÓRIO MENSAL DE PRESTAÇÃO DE CONTAS DOS INDICADORES CONTRATUAIS ENTRE A OSS IPCEP E A SECRETARIA MUNICIPAL DE SAÚDE</t>
  </si>
  <si>
    <t>REF.</t>
  </si>
  <si>
    <t>INDICADOR</t>
  </si>
  <si>
    <t>DESCRIÇÃO</t>
  </si>
  <si>
    <t>Monitoramento da regularidade do envio da produção (SISAB)</t>
  </si>
  <si>
    <t>Proporção de equipes que informaram produção dos profissionais oportunamente e adequadamente</t>
  </si>
  <si>
    <t>Monitoramento do gasto administrativo</t>
  </si>
  <si>
    <t>Razão de gasto administrativo em relação ao total do gasto</t>
  </si>
  <si>
    <t>Monitoramento da vacância de profissionais médicos nas equipes contratualizadas:</t>
  </si>
  <si>
    <t>Proporção de eSF com profissionais médicos, em equipe mínima, no período analisado</t>
  </si>
  <si>
    <t>Monitoramento da regularidade cadastral de profissionais</t>
  </si>
  <si>
    <t>Proporção de profissionais contratados com cadastro no SCNES da unidade contratualizada</t>
  </si>
  <si>
    <t>Monitoramento da ruptura de estoque</t>
  </si>
  <si>
    <t>Proporção de itens padronizados dentro da validade</t>
  </si>
  <si>
    <t>Inventário SPOT</t>
  </si>
  <si>
    <t>Proporção de divergência entre estoque físico e Sistema de Gerenciamento de Materiais</t>
  </si>
  <si>
    <t>Monitoramento de equipamentos</t>
  </si>
  <si>
    <t>Proporção de equipamentos em operação nas unidades</t>
  </si>
  <si>
    <t>Acompanhamento das inconformidades laboratoriais nas unidades de saúde</t>
  </si>
  <si>
    <t>Proporção de inconformidades no preenchimento das requisições de exames laboratoriais por unidade de saúde</t>
  </si>
  <si>
    <t>FÓRMULA DE CÁLCULO</t>
  </si>
  <si>
    <t xml:space="preserve">(Número de equipes com comprovação de envio de arquivos / Número total de equipes) x100 </t>
  </si>
  <si>
    <t xml:space="preserve">Valor gasto com a rubrica gestão TEIAS-OSS no período em análise/ Teto do valor para a rubrica gestão do TEIAS-OSS no período em análise </t>
  </si>
  <si>
    <t xml:space="preserve">(Total de médicos em equipe mínima cadastrados no SCNES/ Total de eSF cadastradas no SCNES) X100 </t>
  </si>
  <si>
    <t xml:space="preserve">(Total de profissionais contratados no período em análise/ Total de profissionais contratados cadastrados no SCNES no período em análise) X100 </t>
  </si>
  <si>
    <t xml:space="preserve">(Total de itens das grades padronizadas* que estão dentro da validade, no período em análise/ Total de itens das grades padronizadas*) X 100    </t>
  </si>
  <si>
    <t xml:space="preserve">(Quantitativo unitário da divergência verificada de um determinado item da Grade Padronizada* / Quantitativo referente a este item no Sistema de Gerenciamento de Materiais) x 100 </t>
  </si>
  <si>
    <t xml:space="preserve">(Total de equipamentos em operação nas unidades no período em análise/ Total de equipamentos nas unidades contratualizadas) x 100   </t>
  </si>
  <si>
    <t xml:space="preserve">(Total de requisições de exames com dados faltantes, por unidades de saúde, no período em análise/ Total de usuários que realizaram exames, por unidades de saúde, no período em análise) x 100 </t>
  </si>
  <si>
    <t>NUMERADOR</t>
  </si>
  <si>
    <t>DENOMINADOR</t>
  </si>
  <si>
    <t>RESULTADO</t>
  </si>
  <si>
    <t>META</t>
  </si>
  <si>
    <t>&lt; ou =1</t>
  </si>
  <si>
    <t>Até 5%</t>
  </si>
  <si>
    <t>Mínimo 90%</t>
  </si>
  <si>
    <t>Até 7% para os primeiros 6 meses de contrato</t>
  </si>
  <si>
    <t>PARTE I – TOTAL DE 9 INDICADORES PARA ANÁLISE DIRETA DA PERFORMANCE DA GESTÃO DA OSS</t>
  </si>
  <si>
    <t>ATINGIMENTO</t>
  </si>
  <si>
    <t>PERIODO AVALIADO</t>
  </si>
  <si>
    <t>QUADRO DE INDICADORES DE PARTE I</t>
  </si>
  <si>
    <t>QUADRO DE INDICADORES DE PARTE II</t>
  </si>
  <si>
    <t>QUADRO DE INDICADORES DE PARTE III</t>
  </si>
  <si>
    <t>Data de Entrega do Relatório na CAP 5.2:_______________________</t>
  </si>
  <si>
    <t>TOTAL DE INDICADORES ALCANÇADOS - PARTE I:</t>
  </si>
  <si>
    <t>TOTAL DE INDICADORES ALCANÇADOS - PARTE II:</t>
  </si>
  <si>
    <t>TOTAL DE INDICADORES ALCANÇADOS - PARTE III:</t>
  </si>
  <si>
    <t>PESO</t>
  </si>
  <si>
    <t>TOTAL AP 5.2</t>
  </si>
  <si>
    <t>TOTAL:</t>
  </si>
  <si>
    <t>CONSIDERAÇÕES:</t>
  </si>
  <si>
    <r>
      <rPr>
        <b/>
        <sz val="11"/>
        <color indexed="8"/>
        <rFont val="Cambria"/>
        <family val="1"/>
      </rPr>
      <t xml:space="preserve">Atingimento: </t>
    </r>
    <r>
      <rPr>
        <sz val="11"/>
        <color indexed="8"/>
        <rFont val="Cambria"/>
        <family val="1"/>
      </rPr>
      <t>Sim = 1 (Atingiu); Não = 0 (Não atingiu).</t>
    </r>
  </si>
  <si>
    <t>CONTRATO DE GESTÃO CELEBRADO ENTRE O MUNICÍPIO DO RIO DE JANEIRO, POR INTERMÉDIO DA SECRETARIA MUNICIPAL DE SAÚDE, COM A OSS IPCEP</t>
  </si>
  <si>
    <r>
      <rPr>
        <b/>
        <i/>
        <sz val="12"/>
        <color indexed="8"/>
        <rFont val="Cambria"/>
        <family val="1"/>
      </rPr>
      <t>Contrato</t>
    </r>
    <r>
      <rPr>
        <i/>
        <sz val="12"/>
        <color indexed="8"/>
        <rFont val="Cambria"/>
        <family val="1"/>
      </rPr>
      <t xml:space="preserve"> 008/2019</t>
    </r>
  </si>
  <si>
    <r>
      <rPr>
        <b/>
        <i/>
        <sz val="11"/>
        <color indexed="8"/>
        <rFont val="Cambria"/>
        <family val="1"/>
      </rPr>
      <t>Contrato</t>
    </r>
    <r>
      <rPr>
        <i/>
        <sz val="11"/>
        <color indexed="8"/>
        <rFont val="Cambria"/>
        <family val="1"/>
      </rPr>
      <t xml:space="preserve"> 008/2019</t>
    </r>
  </si>
  <si>
    <t>-</t>
  </si>
  <si>
    <r>
      <rPr>
        <b/>
        <i/>
        <sz val="11"/>
        <color indexed="8"/>
        <rFont val="Cambria"/>
        <family val="1"/>
      </rPr>
      <t>Competência em Análise</t>
    </r>
    <r>
      <rPr>
        <i/>
        <sz val="11"/>
        <color indexed="8"/>
        <rFont val="Cambria"/>
        <family val="1"/>
      </rPr>
      <t>: Setembro/2019</t>
    </r>
  </si>
  <si>
    <t>(SETEMBRO / 2019)</t>
  </si>
  <si>
    <t>Justificativa</t>
  </si>
  <si>
    <r>
      <rPr>
        <b/>
        <i/>
        <sz val="11"/>
        <color indexed="8"/>
        <rFont val="Cambria"/>
        <family val="1"/>
      </rPr>
      <t>Competência em Análise</t>
    </r>
    <r>
      <rPr>
        <i/>
        <sz val="11"/>
        <color indexed="8"/>
        <rFont val="Cambria"/>
        <family val="1"/>
      </rPr>
      <t>:</t>
    </r>
    <r>
      <rPr>
        <b/>
        <i/>
        <sz val="11"/>
        <color indexed="10"/>
        <rFont val="Cambria"/>
        <family val="1"/>
      </rPr>
      <t xml:space="preserve"> Setembro/2019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</si>
</sst>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&quot;R$&quot;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0"/>
      <name val="Arial"/>
      <family val="2"/>
    </font>
    <font>
      <b/>
      <sz val="11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mbria"/>
      <family val="1"/>
    </font>
    <font>
      <b/>
      <sz val="13"/>
      <name val="Cambria"/>
      <family val="1"/>
    </font>
    <font>
      <sz val="11"/>
      <name val="Cambria"/>
      <family val="1"/>
    </font>
    <font>
      <i/>
      <sz val="11"/>
      <color indexed="10"/>
      <name val="Cambria"/>
      <family val="1"/>
    </font>
    <font>
      <u val="single"/>
      <sz val="11"/>
      <color indexed="12"/>
      <name val="Cambria"/>
      <family val="1"/>
    </font>
    <font>
      <b/>
      <sz val="11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56"/>
      <name val="Cambria"/>
      <family val="1"/>
    </font>
    <font>
      <u val="single"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4"/>
      <color theme="1"/>
      <name val="Cambria"/>
      <family val="1"/>
    </font>
    <font>
      <u val="single"/>
      <sz val="11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>
        <color theme="0" tint="-0.24997000396251678"/>
      </bottom>
    </border>
    <border>
      <left/>
      <right/>
      <top style="thin"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medium"/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4" fontId="32" fillId="34" borderId="0" xfId="0" applyNumberFormat="1" applyFont="1" applyFill="1" applyBorder="1" applyAlignment="1">
      <alignment horizontal="center"/>
    </xf>
    <xf numFmtId="0" fontId="33" fillId="34" borderId="0" xfId="0" applyFont="1" applyFill="1" applyBorder="1" applyAlignment="1">
      <alignment vertical="center"/>
    </xf>
    <xf numFmtId="0" fontId="34" fillId="34" borderId="0" xfId="44" applyNumberFormat="1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>
      <alignment/>
    </xf>
    <xf numFmtId="14" fontId="32" fillId="34" borderId="0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60" fillId="33" borderId="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/>
    </xf>
    <xf numFmtId="9" fontId="32" fillId="34" borderId="0" xfId="44" applyNumberFormat="1" applyFont="1" applyFill="1" applyBorder="1" applyAlignment="1" applyProtection="1">
      <alignment horizontal="center" vertical="center"/>
      <protection/>
    </xf>
    <xf numFmtId="0" fontId="32" fillId="34" borderId="0" xfId="44" applyNumberFormat="1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>
      <alignment horizontal="center" wrapText="1"/>
    </xf>
    <xf numFmtId="0" fontId="32" fillId="34" borderId="14" xfId="0" applyFont="1" applyFill="1" applyBorder="1" applyAlignment="1">
      <alignment/>
    </xf>
    <xf numFmtId="0" fontId="61" fillId="33" borderId="1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1" fillId="35" borderId="11" xfId="0" applyFont="1" applyFill="1" applyBorder="1" applyAlignment="1">
      <alignment vertical="center"/>
    </xf>
    <xf numFmtId="0" fontId="57" fillId="35" borderId="12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57" fillId="35" borderId="17" xfId="0" applyFont="1" applyFill="1" applyBorder="1" applyAlignment="1">
      <alignment horizontal="center"/>
    </xf>
    <xf numFmtId="0" fontId="61" fillId="35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63" fillId="36" borderId="20" xfId="0" applyFont="1" applyFill="1" applyBorder="1" applyAlignment="1">
      <alignment horizontal="center" vertical="center" wrapText="1"/>
    </xf>
    <xf numFmtId="0" fontId="57" fillId="36" borderId="2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/>
    </xf>
    <xf numFmtId="164" fontId="57" fillId="33" borderId="21" xfId="55" applyNumberFormat="1" applyFont="1" applyFill="1" applyBorder="1" applyAlignment="1">
      <alignment horizontal="center" vertical="center"/>
    </xf>
    <xf numFmtId="9" fontId="63" fillId="36" borderId="21" xfId="0" applyNumberFormat="1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/>
    </xf>
    <xf numFmtId="0" fontId="63" fillId="36" borderId="23" xfId="0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/>
    </xf>
    <xf numFmtId="164" fontId="57" fillId="33" borderId="24" xfId="55" applyNumberFormat="1" applyFont="1" applyFill="1" applyBorder="1" applyAlignment="1">
      <alignment horizontal="center" vertical="center"/>
    </xf>
    <xf numFmtId="9" fontId="63" fillId="36" borderId="24" xfId="0" applyNumberFormat="1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164" fontId="57" fillId="0" borderId="24" xfId="55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/>
    </xf>
    <xf numFmtId="0" fontId="32" fillId="34" borderId="26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9" fontId="32" fillId="34" borderId="0" xfId="44" applyNumberFormat="1" applyFont="1" applyFill="1" applyBorder="1" applyAlignment="1" applyProtection="1">
      <alignment horizontal="center" vertical="center"/>
      <protection/>
    </xf>
    <xf numFmtId="0" fontId="32" fillId="34" borderId="0" xfId="44" applyNumberFormat="1" applyFont="1" applyFill="1" applyBorder="1" applyAlignment="1" applyProtection="1">
      <alignment horizontal="center" vertical="center"/>
      <protection/>
    </xf>
    <xf numFmtId="0" fontId="65" fillId="34" borderId="0" xfId="44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left" wrapText="1"/>
    </xf>
    <xf numFmtId="0" fontId="57" fillId="35" borderId="0" xfId="0" applyFont="1" applyFill="1" applyBorder="1" applyAlignment="1">
      <alignment horizontal="left" wrapText="1"/>
    </xf>
    <xf numFmtId="0" fontId="57" fillId="35" borderId="14" xfId="0" applyFont="1" applyFill="1" applyBorder="1" applyAlignment="1">
      <alignment horizontal="left" wrapText="1"/>
    </xf>
    <xf numFmtId="0" fontId="57" fillId="35" borderId="15" xfId="0" applyFont="1" applyFill="1" applyBorder="1" applyAlignment="1">
      <alignment horizontal="left" wrapText="1"/>
    </xf>
    <xf numFmtId="0" fontId="57" fillId="35" borderId="16" xfId="0" applyFont="1" applyFill="1" applyBorder="1" applyAlignment="1">
      <alignment horizontal="left" wrapText="1"/>
    </xf>
    <xf numFmtId="0" fontId="57" fillId="35" borderId="17" xfId="0" applyFont="1" applyFill="1" applyBorder="1" applyAlignment="1">
      <alignment horizontal="left" wrapText="1"/>
    </xf>
    <xf numFmtId="0" fontId="57" fillId="35" borderId="10" xfId="0" applyFont="1" applyFill="1" applyBorder="1" applyAlignment="1">
      <alignment horizontal="left"/>
    </xf>
    <xf numFmtId="0" fontId="57" fillId="35" borderId="0" xfId="0" applyFont="1" applyFill="1" applyBorder="1" applyAlignment="1">
      <alignment horizontal="left"/>
    </xf>
    <xf numFmtId="0" fontId="57" fillId="35" borderId="14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0" fontId="31" fillId="37" borderId="27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/>
    </xf>
    <xf numFmtId="0" fontId="59" fillId="38" borderId="27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9" fontId="63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164" fontId="57" fillId="0" borderId="24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10" fontId="57" fillId="0" borderId="16" xfId="55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3 2 4" xfId="51"/>
    <cellStyle name="Normal 13 3" xfId="52"/>
    <cellStyle name="Normal 3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219075</xdr:colOff>
      <xdr:row>4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600075</xdr:colOff>
      <xdr:row>6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219075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1362075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200025</xdr:colOff>
      <xdr:row>4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8"/>
  <sheetViews>
    <sheetView zoomScalePageLayoutView="0" workbookViewId="0" topLeftCell="A7">
      <selection activeCell="G21" sqref="G21:L21"/>
    </sheetView>
  </sheetViews>
  <sheetFormatPr defaultColWidth="9.140625" defaultRowHeight="15"/>
  <cols>
    <col min="1" max="18" width="9.140625" style="1" customWidth="1"/>
    <col min="19" max="16384" width="9.140625" style="1" customWidth="1"/>
  </cols>
  <sheetData>
    <row r="1" spans="1:17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"/>
    </row>
    <row r="2" spans="1:17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/>
    </row>
    <row r="3" spans="1:17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/>
    </row>
    <row r="4" spans="1:17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/>
    </row>
    <row r="5" spans="1:17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0"/>
    </row>
    <row r="6" spans="1:17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0"/>
    </row>
    <row r="7" spans="1:17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0"/>
    </row>
    <row r="8" spans="1:17" ht="15.75">
      <c r="A8" s="51" t="s">
        <v>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0"/>
    </row>
    <row r="9" spans="1:17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0"/>
    </row>
    <row r="10" spans="1:17" ht="15.75" customHeight="1">
      <c r="A10" s="5"/>
      <c r="B10" s="6"/>
      <c r="C10" s="6"/>
      <c r="D10" s="73" t="s">
        <v>52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21"/>
      <c r="Q10" s="20"/>
    </row>
    <row r="11" spans="1:17" ht="15.75" customHeight="1">
      <c r="A11" s="5"/>
      <c r="B11" s="6"/>
      <c r="C11" s="6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21"/>
      <c r="Q11" s="20"/>
    </row>
    <row r="12" spans="1:17" ht="14.25">
      <c r="A12" s="5"/>
      <c r="B12" s="6"/>
      <c r="C12" s="6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20"/>
    </row>
    <row r="13" spans="1:17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0"/>
    </row>
    <row r="14" spans="1:17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0"/>
    </row>
    <row r="15" spans="1:17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0"/>
    </row>
    <row r="16" spans="1:17" ht="14.25">
      <c r="A16" s="5" t="s">
        <v>40</v>
      </c>
      <c r="B16" s="6"/>
      <c r="C16" s="6"/>
      <c r="D16" s="6"/>
      <c r="E16" s="14"/>
      <c r="F16" s="14"/>
      <c r="G16" s="14"/>
      <c r="H16" s="14"/>
      <c r="I16" s="14"/>
      <c r="J16" s="14"/>
      <c r="K16" s="14"/>
      <c r="L16" s="13"/>
      <c r="M16" s="13"/>
      <c r="N16" s="13"/>
      <c r="O16" s="6"/>
      <c r="P16" s="6"/>
      <c r="Q16" s="20"/>
    </row>
    <row r="17" spans="1:17" ht="14.25">
      <c r="A17" s="5" t="s">
        <v>41</v>
      </c>
      <c r="B17" s="6"/>
      <c r="C17" s="6"/>
      <c r="D17" s="6"/>
      <c r="E17" s="14"/>
      <c r="F17" s="14"/>
      <c r="G17" s="14"/>
      <c r="H17" s="14"/>
      <c r="I17" s="14"/>
      <c r="J17" s="14"/>
      <c r="K17" s="14"/>
      <c r="L17" s="13"/>
      <c r="M17" s="13"/>
      <c r="N17" s="13"/>
      <c r="O17" s="6"/>
      <c r="P17" s="6"/>
      <c r="Q17" s="20"/>
    </row>
    <row r="18" spans="1:17" ht="14.25">
      <c r="A18" s="5" t="s">
        <v>42</v>
      </c>
      <c r="B18" s="6"/>
      <c r="C18" s="6"/>
      <c r="D18" s="6"/>
      <c r="E18" s="14"/>
      <c r="F18" s="14"/>
      <c r="G18" s="14"/>
      <c r="H18" s="14"/>
      <c r="I18" s="14"/>
      <c r="J18" s="14"/>
      <c r="K18" s="14"/>
      <c r="L18" s="13"/>
      <c r="M18" s="13"/>
      <c r="N18" s="13"/>
      <c r="O18" s="6"/>
      <c r="P18" s="6"/>
      <c r="Q18" s="20"/>
    </row>
    <row r="19" spans="1:17" ht="15" thickBot="1">
      <c r="A19" s="22"/>
      <c r="B19" s="6"/>
      <c r="C19" s="6"/>
      <c r="D19" s="6"/>
      <c r="E19" s="6"/>
      <c r="F19" s="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0"/>
    </row>
    <row r="20" spans="1:17" ht="14.25">
      <c r="A20" s="23"/>
      <c r="B20" s="6"/>
      <c r="C20" s="6"/>
      <c r="D20" s="6"/>
      <c r="E20" s="6"/>
      <c r="F20" s="6"/>
      <c r="G20" s="74" t="s">
        <v>39</v>
      </c>
      <c r="H20" s="74"/>
      <c r="I20" s="74"/>
      <c r="J20" s="74"/>
      <c r="K20" s="74"/>
      <c r="L20" s="74"/>
      <c r="M20" s="15"/>
      <c r="N20" s="15"/>
      <c r="O20" s="15"/>
      <c r="P20" s="15"/>
      <c r="Q20" s="20"/>
    </row>
    <row r="21" spans="1:17" ht="15" thickBot="1">
      <c r="A21" s="23"/>
      <c r="B21" s="6"/>
      <c r="C21" s="6"/>
      <c r="D21" s="6"/>
      <c r="E21" s="6"/>
      <c r="F21" s="6"/>
      <c r="G21" s="75" t="s">
        <v>57</v>
      </c>
      <c r="H21" s="75"/>
      <c r="I21" s="75"/>
      <c r="J21" s="75"/>
      <c r="K21" s="75"/>
      <c r="L21" s="75"/>
      <c r="M21" s="15"/>
      <c r="N21" s="15"/>
      <c r="O21" s="15"/>
      <c r="P21" s="15"/>
      <c r="Q21" s="20"/>
    </row>
    <row r="22" spans="1:17" ht="14.25">
      <c r="A22" s="24"/>
      <c r="B22" s="11"/>
      <c r="C22" s="12"/>
      <c r="D22" s="12"/>
      <c r="E22" s="12"/>
      <c r="F22" s="6"/>
      <c r="G22" s="6"/>
      <c r="H22" s="6"/>
      <c r="I22" s="6"/>
      <c r="J22" s="6"/>
      <c r="K22" s="6"/>
      <c r="L22" s="6"/>
      <c r="M22" s="11"/>
      <c r="N22" s="11"/>
      <c r="O22" s="11"/>
      <c r="P22" s="11"/>
      <c r="Q22" s="20"/>
    </row>
    <row r="23" spans="1:17" ht="14.25">
      <c r="A23" s="22"/>
      <c r="B23" s="11"/>
      <c r="C23" s="12"/>
      <c r="D23" s="12"/>
      <c r="E23" s="12"/>
      <c r="F23" s="12"/>
      <c r="G23" s="6"/>
      <c r="H23" s="6"/>
      <c r="I23" s="6"/>
      <c r="J23" s="6"/>
      <c r="K23" s="6"/>
      <c r="L23" s="6"/>
      <c r="M23" s="11"/>
      <c r="N23" s="11"/>
      <c r="O23" s="11"/>
      <c r="P23" s="11"/>
      <c r="Q23" s="20"/>
    </row>
    <row r="24" spans="1:17" ht="14.25">
      <c r="A24" s="25"/>
      <c r="B24" s="15"/>
      <c r="C24" s="15"/>
      <c r="D24" s="16"/>
      <c r="E24" s="17"/>
      <c r="F24" s="15"/>
      <c r="G24" s="18"/>
      <c r="H24" s="6"/>
      <c r="I24" s="6"/>
      <c r="J24" s="6"/>
      <c r="K24" s="6"/>
      <c r="L24" s="6"/>
      <c r="M24" s="6"/>
      <c r="N24" s="15"/>
      <c r="O24" s="15"/>
      <c r="P24" s="15"/>
      <c r="Q24" s="20"/>
    </row>
    <row r="25" spans="1:17" ht="15">
      <c r="A25" s="26" t="s">
        <v>43</v>
      </c>
      <c r="B25" s="18"/>
      <c r="C25" s="18"/>
      <c r="D25" s="18"/>
      <c r="E25" s="18"/>
      <c r="F25" s="18"/>
      <c r="G25" s="27"/>
      <c r="H25" s="27"/>
      <c r="I25" s="27"/>
      <c r="J25" s="27"/>
      <c r="K25" s="27"/>
      <c r="L25" s="27"/>
      <c r="M25" s="6"/>
      <c r="N25" s="18"/>
      <c r="O25" s="18"/>
      <c r="P25" s="18"/>
      <c r="Q25" s="20"/>
    </row>
    <row r="26" spans="1:17" ht="15.75">
      <c r="A26" s="28"/>
      <c r="B26" s="27"/>
      <c r="C26" s="27"/>
      <c r="D26" s="27"/>
      <c r="E26" s="27"/>
      <c r="F26" s="27"/>
      <c r="G26" s="6"/>
      <c r="H26" s="6"/>
      <c r="I26" s="6"/>
      <c r="J26" s="6"/>
      <c r="K26" s="6"/>
      <c r="L26" s="6"/>
      <c r="M26" s="27"/>
      <c r="N26" s="27"/>
      <c r="O26" s="27"/>
      <c r="P26" s="10"/>
      <c r="Q26" s="20"/>
    </row>
    <row r="27" spans="1:17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20"/>
    </row>
    <row r="28" spans="1:17" ht="15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</row>
  </sheetData>
  <sheetProtection/>
  <mergeCells count="3">
    <mergeCell ref="D10:O12"/>
    <mergeCell ref="G20:L20"/>
    <mergeCell ref="G21:L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2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9" width="9.140625" style="1" customWidth="1"/>
    <col min="10" max="10" width="25.8515625" style="1" customWidth="1"/>
    <col min="11" max="18" width="9.140625" style="1" customWidth="1"/>
    <col min="19" max="16384" width="9.140625" style="1" customWidth="1"/>
  </cols>
  <sheetData>
    <row r="1" spans="1:17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6"/>
      <c r="Q1" s="6"/>
    </row>
    <row r="2" spans="1:17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  <c r="P2" s="6"/>
      <c r="Q2" s="6"/>
    </row>
    <row r="3" spans="1:17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0"/>
      <c r="P3" s="6"/>
      <c r="Q3" s="6"/>
    </row>
    <row r="4" spans="1:17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0"/>
      <c r="P4" s="6"/>
      <c r="Q4" s="6"/>
    </row>
    <row r="5" spans="1:17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0"/>
      <c r="P5" s="6"/>
      <c r="Q5" s="6"/>
    </row>
    <row r="6" spans="1:17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0"/>
      <c r="P6" s="6"/>
      <c r="Q6" s="6"/>
    </row>
    <row r="7" spans="1:17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0"/>
      <c r="P7" s="6"/>
      <c r="Q7" s="6"/>
    </row>
    <row r="8" spans="1:17" ht="15.75">
      <c r="A8" s="51" t="s">
        <v>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0"/>
      <c r="P8" s="6"/>
      <c r="Q8" s="6"/>
    </row>
    <row r="9" spans="1:17" ht="14.25">
      <c r="A9" s="72" t="s">
        <v>59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0"/>
      <c r="P9" s="6"/>
      <c r="Q9" s="6"/>
    </row>
    <row r="10" spans="1:17" ht="14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0"/>
      <c r="P10" s="6"/>
      <c r="Q10" s="6"/>
    </row>
    <row r="11" spans="1:17" ht="14.2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0"/>
      <c r="P11" s="6"/>
      <c r="Q11" s="6"/>
    </row>
    <row r="12" spans="1:17" ht="15.75">
      <c r="A12" s="5"/>
      <c r="B12" s="6"/>
      <c r="C12" s="73" t="s"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37"/>
      <c r="P12" s="6"/>
      <c r="Q12" s="6"/>
    </row>
    <row r="13" spans="1:17" ht="15.75">
      <c r="A13" s="5"/>
      <c r="B13" s="6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7"/>
      <c r="P13" s="6"/>
      <c r="Q13" s="6"/>
    </row>
    <row r="14" spans="1:17" ht="14.25">
      <c r="A14" s="5"/>
      <c r="B14" s="6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20"/>
      <c r="P14" s="6"/>
      <c r="Q14" s="6"/>
    </row>
    <row r="15" spans="1:17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0"/>
      <c r="P15" s="6"/>
      <c r="Q15" s="6"/>
    </row>
    <row r="16" spans="1:17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  <c r="P16" s="6"/>
      <c r="Q16" s="6"/>
    </row>
    <row r="17" spans="1:17" ht="14.25">
      <c r="A17" s="5"/>
      <c r="B17" s="6"/>
      <c r="C17" s="6"/>
      <c r="D17" s="6"/>
      <c r="E17" s="6"/>
      <c r="F17" s="6"/>
      <c r="G17" s="6"/>
      <c r="H17" s="6"/>
      <c r="I17" s="34" t="s">
        <v>47</v>
      </c>
      <c r="J17" s="34" t="s">
        <v>48</v>
      </c>
      <c r="K17" s="6"/>
      <c r="L17" s="6"/>
      <c r="M17" s="6"/>
      <c r="N17" s="6"/>
      <c r="O17" s="20"/>
      <c r="P17" s="6"/>
      <c r="Q17" s="6"/>
    </row>
    <row r="18" spans="1:17" ht="14.25">
      <c r="A18" s="76" t="s">
        <v>44</v>
      </c>
      <c r="B18" s="77"/>
      <c r="C18" s="77"/>
      <c r="D18" s="77"/>
      <c r="E18" s="77"/>
      <c r="F18" s="77"/>
      <c r="G18" s="36">
        <f>'Parte I'!I23</f>
        <v>3</v>
      </c>
      <c r="H18" s="14"/>
      <c r="I18" s="78">
        <v>0.9</v>
      </c>
      <c r="J18" s="80"/>
      <c r="K18" s="14"/>
      <c r="L18" s="13"/>
      <c r="M18" s="13"/>
      <c r="N18" s="13"/>
      <c r="O18" s="20"/>
      <c r="P18" s="6"/>
      <c r="Q18" s="6"/>
    </row>
    <row r="19" spans="1:17" ht="14.25">
      <c r="A19" s="39"/>
      <c r="B19" s="40"/>
      <c r="C19" s="40"/>
      <c r="D19" s="40"/>
      <c r="E19" s="40"/>
      <c r="F19" s="40"/>
      <c r="G19" s="36"/>
      <c r="H19" s="14"/>
      <c r="I19" s="78"/>
      <c r="J19" s="80"/>
      <c r="K19" s="14"/>
      <c r="L19" s="13"/>
      <c r="M19" s="13"/>
      <c r="N19" s="13"/>
      <c r="O19" s="20"/>
      <c r="P19" s="6"/>
      <c r="Q19" s="6"/>
    </row>
    <row r="20" spans="1:17" ht="14.25">
      <c r="A20" s="76" t="s">
        <v>45</v>
      </c>
      <c r="B20" s="77"/>
      <c r="C20" s="77"/>
      <c r="D20" s="77"/>
      <c r="E20" s="77"/>
      <c r="F20" s="77"/>
      <c r="G20" s="36" t="s">
        <v>55</v>
      </c>
      <c r="H20" s="14"/>
      <c r="I20" s="79"/>
      <c r="J20" s="80"/>
      <c r="K20" s="14"/>
      <c r="L20" s="13"/>
      <c r="M20" s="13"/>
      <c r="N20" s="13"/>
      <c r="O20" s="20"/>
      <c r="P20" s="6"/>
      <c r="Q20" s="6"/>
    </row>
    <row r="21" spans="1:17" ht="14.25">
      <c r="A21" s="39"/>
      <c r="B21" s="40"/>
      <c r="C21" s="40"/>
      <c r="D21" s="40"/>
      <c r="E21" s="40"/>
      <c r="F21" s="40"/>
      <c r="G21" s="36"/>
      <c r="H21" s="14"/>
      <c r="I21" s="36"/>
      <c r="J21" s="80"/>
      <c r="K21" s="14"/>
      <c r="L21" s="13"/>
      <c r="M21" s="13"/>
      <c r="N21" s="13"/>
      <c r="O21" s="20"/>
      <c r="P21" s="6"/>
      <c r="Q21" s="6"/>
    </row>
    <row r="22" spans="1:17" ht="14.25">
      <c r="A22" s="76" t="s">
        <v>46</v>
      </c>
      <c r="B22" s="77"/>
      <c r="C22" s="77"/>
      <c r="D22" s="77"/>
      <c r="E22" s="77"/>
      <c r="F22" s="77"/>
      <c r="G22" s="36" t="s">
        <v>55</v>
      </c>
      <c r="H22" s="14"/>
      <c r="I22" s="35">
        <v>0.1</v>
      </c>
      <c r="J22" s="80"/>
      <c r="K22" s="14"/>
      <c r="L22" s="13"/>
      <c r="M22" s="13"/>
      <c r="N22" s="13"/>
      <c r="O22" s="20"/>
      <c r="P22" s="6"/>
      <c r="Q22" s="6"/>
    </row>
    <row r="23" spans="1:17" ht="14.25">
      <c r="A23" s="22"/>
      <c r="B23" s="6"/>
      <c r="C23" s="6"/>
      <c r="D23" s="6"/>
      <c r="E23" s="6"/>
      <c r="F23" s="6"/>
      <c r="G23" s="11"/>
      <c r="H23" s="11"/>
      <c r="I23" s="11"/>
      <c r="J23" s="11"/>
      <c r="K23" s="11"/>
      <c r="L23" s="11"/>
      <c r="M23" s="11"/>
      <c r="N23" s="11"/>
      <c r="O23" s="38"/>
      <c r="P23" s="11"/>
      <c r="Q23" s="6"/>
    </row>
    <row r="24" spans="1:17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0"/>
      <c r="P24" s="27"/>
      <c r="Q24" s="6"/>
    </row>
    <row r="25" spans="1:17" ht="15" thickBo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6"/>
      <c r="Q25" s="6"/>
    </row>
  </sheetData>
  <sheetProtection/>
  <mergeCells count="6">
    <mergeCell ref="C12:N14"/>
    <mergeCell ref="A18:F18"/>
    <mergeCell ref="A20:F20"/>
    <mergeCell ref="A22:F22"/>
    <mergeCell ref="I18:I20"/>
    <mergeCell ref="J18:J2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9"/>
  <sheetViews>
    <sheetView tabSelected="1" zoomScale="90" zoomScaleNormal="90" zoomScalePageLayoutView="0" workbookViewId="0" topLeftCell="A1">
      <selection activeCell="F22" sqref="F22"/>
    </sheetView>
  </sheetViews>
  <sheetFormatPr defaultColWidth="26.140625" defaultRowHeight="15"/>
  <cols>
    <col min="1" max="1" width="9.8515625" style="1" customWidth="1"/>
    <col min="2" max="2" width="23.421875" style="1" customWidth="1"/>
    <col min="3" max="3" width="32.421875" style="1" customWidth="1"/>
    <col min="4" max="4" width="45.28125" style="1" customWidth="1"/>
    <col min="5" max="6" width="18.57421875" style="1" customWidth="1"/>
    <col min="7" max="7" width="18.57421875" style="50" customWidth="1"/>
    <col min="8" max="8" width="18.57421875" style="1" customWidth="1"/>
    <col min="9" max="9" width="20.8515625" style="6" customWidth="1"/>
    <col min="10" max="21" width="26.140625" style="6" customWidth="1"/>
    <col min="22" max="16384" width="26.140625" style="1" customWidth="1"/>
  </cols>
  <sheetData>
    <row r="1" spans="1:8" ht="14.25">
      <c r="A1" s="3"/>
      <c r="B1" s="4"/>
      <c r="C1" s="4"/>
      <c r="D1" s="4"/>
      <c r="E1" s="4"/>
      <c r="F1" s="4"/>
      <c r="G1" s="47"/>
      <c r="H1" s="4"/>
    </row>
    <row r="2" spans="1:8" ht="14.25">
      <c r="A2" s="5"/>
      <c r="B2" s="6"/>
      <c r="C2" s="6"/>
      <c r="D2" s="6"/>
      <c r="E2" s="6"/>
      <c r="F2" s="6"/>
      <c r="G2" s="48"/>
      <c r="H2" s="6"/>
    </row>
    <row r="3" spans="1:8" ht="14.25">
      <c r="A3" s="5"/>
      <c r="B3" s="6"/>
      <c r="C3" s="6"/>
      <c r="D3" s="6"/>
      <c r="E3" s="6"/>
      <c r="F3" s="6"/>
      <c r="G3" s="48"/>
      <c r="H3" s="6"/>
    </row>
    <row r="4" spans="1:8" ht="14.25">
      <c r="A4" s="5"/>
      <c r="B4" s="6"/>
      <c r="C4" s="6"/>
      <c r="D4" s="6"/>
      <c r="E4" s="6"/>
      <c r="F4" s="6"/>
      <c r="G4" s="48"/>
      <c r="H4" s="6"/>
    </row>
    <row r="5" spans="1:8" ht="14.25">
      <c r="A5" s="5"/>
      <c r="B5" s="6"/>
      <c r="C5" s="6"/>
      <c r="D5" s="6"/>
      <c r="E5" s="6"/>
      <c r="F5" s="6"/>
      <c r="G5" s="48"/>
      <c r="H5" s="6"/>
    </row>
    <row r="6" spans="1:8" ht="15" thickBot="1">
      <c r="A6" s="5"/>
      <c r="B6" s="6"/>
      <c r="C6" s="6"/>
      <c r="D6" s="6"/>
      <c r="E6" s="6"/>
      <c r="F6" s="6"/>
      <c r="G6" s="48"/>
      <c r="H6" s="6"/>
    </row>
    <row r="7" spans="1:19" ht="27.75" customHeight="1" thickBot="1">
      <c r="A7" s="91" t="s">
        <v>0</v>
      </c>
      <c r="B7" s="92"/>
      <c r="C7" s="92"/>
      <c r="D7" s="92"/>
      <c r="E7" s="92"/>
      <c r="F7" s="92"/>
      <c r="G7" s="92"/>
      <c r="H7" s="92"/>
      <c r="I7" s="93"/>
      <c r="J7" s="8"/>
      <c r="K7" s="8"/>
      <c r="L7" s="8"/>
      <c r="M7" s="8"/>
      <c r="N7" s="8"/>
      <c r="O7" s="8"/>
      <c r="P7" s="8"/>
      <c r="Q7" s="8"/>
      <c r="R7" s="8"/>
      <c r="S7" s="8"/>
    </row>
    <row r="8" spans="1:8" ht="14.25">
      <c r="A8" s="5"/>
      <c r="B8" s="6"/>
      <c r="C8" s="6"/>
      <c r="D8" s="6"/>
      <c r="E8" s="6"/>
      <c r="F8" s="6"/>
      <c r="G8" s="48"/>
      <c r="H8" s="6"/>
    </row>
    <row r="9" spans="1:21" ht="14.25">
      <c r="A9" s="54" t="s">
        <v>54</v>
      </c>
      <c r="B9" s="6"/>
      <c r="C9" s="6"/>
      <c r="D9" s="6"/>
      <c r="E9" s="6"/>
      <c r="F9" s="6"/>
      <c r="G9" s="48"/>
      <c r="H9" s="6"/>
      <c r="Q9" s="90"/>
      <c r="T9" s="1"/>
      <c r="U9" s="1"/>
    </row>
    <row r="10" spans="1:21" ht="14.25">
      <c r="A10" s="54" t="s">
        <v>56</v>
      </c>
      <c r="B10" s="6"/>
      <c r="C10" s="6"/>
      <c r="D10" s="6"/>
      <c r="E10" s="6"/>
      <c r="F10" s="6"/>
      <c r="G10" s="48"/>
      <c r="H10" s="6"/>
      <c r="Q10" s="90"/>
      <c r="T10" s="1"/>
      <c r="U10" s="1"/>
    </row>
    <row r="11" spans="1:21" ht="15" thickBot="1">
      <c r="A11" s="5"/>
      <c r="B11" s="6"/>
      <c r="C11" s="6"/>
      <c r="D11" s="6"/>
      <c r="E11" s="6"/>
      <c r="F11" s="6"/>
      <c r="G11" s="48"/>
      <c r="H11" s="6"/>
      <c r="T11" s="1"/>
      <c r="U11" s="1"/>
    </row>
    <row r="12" spans="1:19" ht="16.5" thickBot="1">
      <c r="A12" s="94" t="s">
        <v>37</v>
      </c>
      <c r="B12" s="95"/>
      <c r="C12" s="95"/>
      <c r="D12" s="95"/>
      <c r="E12" s="95"/>
      <c r="F12" s="95"/>
      <c r="G12" s="95"/>
      <c r="H12" s="95"/>
      <c r="I12" s="96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6.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2" ht="15" thickBot="1">
      <c r="A14" s="44" t="s">
        <v>1</v>
      </c>
      <c r="B14" s="45" t="s">
        <v>2</v>
      </c>
      <c r="C14" s="45" t="s">
        <v>3</v>
      </c>
      <c r="D14" s="45" t="s">
        <v>20</v>
      </c>
      <c r="E14" s="45" t="s">
        <v>29</v>
      </c>
      <c r="F14" s="45" t="s">
        <v>30</v>
      </c>
      <c r="G14" s="45" t="s">
        <v>31</v>
      </c>
      <c r="H14" s="45" t="s">
        <v>32</v>
      </c>
      <c r="I14" s="53" t="s">
        <v>38</v>
      </c>
      <c r="V14" s="6"/>
    </row>
    <row r="15" spans="1:22" ht="57">
      <c r="A15" s="55">
        <v>1</v>
      </c>
      <c r="B15" s="56" t="s">
        <v>4</v>
      </c>
      <c r="C15" s="56" t="s">
        <v>5</v>
      </c>
      <c r="D15" s="56" t="s">
        <v>21</v>
      </c>
      <c r="E15" s="57">
        <v>149</v>
      </c>
      <c r="F15" s="57">
        <v>149</v>
      </c>
      <c r="G15" s="58">
        <f>E15/F15</f>
        <v>1</v>
      </c>
      <c r="H15" s="59">
        <v>1</v>
      </c>
      <c r="I15" s="60">
        <f>IF(G15&gt;=H15,1,0)</f>
        <v>1</v>
      </c>
      <c r="V15" s="6"/>
    </row>
    <row r="16" spans="1:22" ht="42.75">
      <c r="A16" s="70">
        <v>2</v>
      </c>
      <c r="B16" s="67" t="s">
        <v>6</v>
      </c>
      <c r="C16" s="67" t="s">
        <v>7</v>
      </c>
      <c r="D16" s="67" t="s">
        <v>22</v>
      </c>
      <c r="E16" s="68"/>
      <c r="F16" s="68"/>
      <c r="G16" s="99" t="e">
        <f aca="true" t="shared" si="0" ref="G16:G22">E16/F16</f>
        <v>#DIV/0!</v>
      </c>
      <c r="H16" s="67" t="s">
        <v>33</v>
      </c>
      <c r="I16" s="68" t="e">
        <f aca="true" t="shared" si="1" ref="I16:I21">IF(G16&gt;=H16,1,0)</f>
        <v>#DIV/0!</v>
      </c>
      <c r="V16" s="6"/>
    </row>
    <row r="17" spans="1:22" ht="71.25">
      <c r="A17" s="61">
        <v>3</v>
      </c>
      <c r="B17" s="62" t="s">
        <v>8</v>
      </c>
      <c r="C17" s="62" t="s">
        <v>9</v>
      </c>
      <c r="D17" s="62" t="s">
        <v>23</v>
      </c>
      <c r="E17" s="63">
        <v>96</v>
      </c>
      <c r="F17" s="63">
        <v>139</v>
      </c>
      <c r="G17" s="64">
        <f>E17/F17</f>
        <v>0.6906474820143885</v>
      </c>
      <c r="H17" s="65">
        <v>1</v>
      </c>
      <c r="I17" s="63">
        <f t="shared" si="1"/>
        <v>0</v>
      </c>
      <c r="V17" s="6"/>
    </row>
    <row r="18" spans="1:22" ht="57">
      <c r="A18" s="61">
        <v>4</v>
      </c>
      <c r="B18" s="62" t="s">
        <v>10</v>
      </c>
      <c r="C18" s="62" t="s">
        <v>11</v>
      </c>
      <c r="D18" s="62" t="s">
        <v>24</v>
      </c>
      <c r="E18" s="66">
        <v>36</v>
      </c>
      <c r="F18" s="66">
        <v>36</v>
      </c>
      <c r="G18" s="64">
        <f t="shared" si="0"/>
        <v>1</v>
      </c>
      <c r="H18" s="65">
        <v>0.9</v>
      </c>
      <c r="I18" s="63">
        <f t="shared" si="1"/>
        <v>1</v>
      </c>
      <c r="V18" s="6"/>
    </row>
    <row r="19" spans="1:22" ht="42.75">
      <c r="A19" s="70">
        <v>5</v>
      </c>
      <c r="B19" s="67" t="s">
        <v>12</v>
      </c>
      <c r="C19" s="67" t="s">
        <v>13</v>
      </c>
      <c r="D19" s="67" t="s">
        <v>25</v>
      </c>
      <c r="E19" s="68">
        <v>419</v>
      </c>
      <c r="F19" s="68">
        <v>444</v>
      </c>
      <c r="G19" s="71">
        <f>E19/F19</f>
        <v>0.9436936936936937</v>
      </c>
      <c r="H19" s="97">
        <v>1</v>
      </c>
      <c r="I19" s="68">
        <f t="shared" si="1"/>
        <v>0</v>
      </c>
      <c r="J19" s="98"/>
      <c r="V19" s="6"/>
    </row>
    <row r="20" spans="1:22" ht="57">
      <c r="A20" s="70">
        <v>6</v>
      </c>
      <c r="B20" s="67" t="s">
        <v>14</v>
      </c>
      <c r="C20" s="67" t="s">
        <v>15</v>
      </c>
      <c r="D20" s="67" t="s">
        <v>26</v>
      </c>
      <c r="E20" s="68" t="s">
        <v>58</v>
      </c>
      <c r="F20" s="68" t="s">
        <v>58</v>
      </c>
      <c r="G20" s="71" t="e">
        <f>F20/#REF!</f>
        <v>#VALUE!</v>
      </c>
      <c r="H20" s="67" t="s">
        <v>34</v>
      </c>
      <c r="I20" s="68" t="e">
        <f t="shared" si="1"/>
        <v>#VALUE!</v>
      </c>
      <c r="V20" s="6"/>
    </row>
    <row r="21" spans="1:22" ht="57">
      <c r="A21" s="69">
        <v>7</v>
      </c>
      <c r="B21" s="67" t="s">
        <v>16</v>
      </c>
      <c r="C21" s="62" t="s">
        <v>17</v>
      </c>
      <c r="D21" s="62" t="s">
        <v>27</v>
      </c>
      <c r="E21" s="68">
        <v>365</v>
      </c>
      <c r="F21" s="68">
        <v>421</v>
      </c>
      <c r="G21" s="64">
        <f t="shared" si="0"/>
        <v>0.8669833729216152</v>
      </c>
      <c r="H21" s="62" t="s">
        <v>35</v>
      </c>
      <c r="I21" s="63">
        <f t="shared" si="1"/>
        <v>0</v>
      </c>
      <c r="V21" s="6"/>
    </row>
    <row r="22" spans="1:22" ht="72" thickBot="1">
      <c r="A22" s="100">
        <v>8</v>
      </c>
      <c r="B22" s="101" t="s">
        <v>18</v>
      </c>
      <c r="C22" s="101" t="s">
        <v>19</v>
      </c>
      <c r="D22" s="101" t="s">
        <v>28</v>
      </c>
      <c r="E22" s="102">
        <v>28</v>
      </c>
      <c r="F22" s="102">
        <v>86169</v>
      </c>
      <c r="G22" s="103">
        <f t="shared" si="0"/>
        <v>0.0003249428448746069</v>
      </c>
      <c r="H22" s="101" t="s">
        <v>36</v>
      </c>
      <c r="I22" s="102">
        <f>IF(G22&lt;=H22,1,0)</f>
        <v>1</v>
      </c>
      <c r="V22" s="6"/>
    </row>
    <row r="23" spans="1:22" ht="15" thickBot="1">
      <c r="A23" s="6"/>
      <c r="B23" s="6"/>
      <c r="C23" s="6"/>
      <c r="D23" s="6"/>
      <c r="E23" s="33"/>
      <c r="F23" s="33"/>
      <c r="G23" s="32"/>
      <c r="H23" s="46" t="s">
        <v>49</v>
      </c>
      <c r="I23" s="52">
        <f>COUNTIF(I15:I22,"1")</f>
        <v>3</v>
      </c>
      <c r="V23" s="6"/>
    </row>
    <row r="24" spans="3:22" ht="15" thickBot="1">
      <c r="C24" s="6"/>
      <c r="D24" s="6"/>
      <c r="E24" s="6"/>
      <c r="F24" s="6"/>
      <c r="G24" s="48"/>
      <c r="H24" s="6"/>
      <c r="V24" s="6"/>
    </row>
    <row r="25" spans="1:22" ht="26.25" customHeight="1">
      <c r="A25" s="41" t="s">
        <v>50</v>
      </c>
      <c r="B25" s="42"/>
      <c r="C25" s="42"/>
      <c r="D25" s="42"/>
      <c r="E25" s="42"/>
      <c r="F25" s="42"/>
      <c r="G25" s="49"/>
      <c r="H25" s="42"/>
      <c r="I25" s="43"/>
      <c r="V25" s="6"/>
    </row>
    <row r="26" spans="1:22" ht="14.25">
      <c r="A26" s="87" t="s">
        <v>51</v>
      </c>
      <c r="B26" s="88"/>
      <c r="C26" s="88"/>
      <c r="D26" s="88"/>
      <c r="E26" s="88"/>
      <c r="F26" s="88"/>
      <c r="G26" s="88"/>
      <c r="H26" s="88"/>
      <c r="I26" s="89"/>
      <c r="V26" s="6"/>
    </row>
    <row r="27" spans="1:22" ht="14.25" customHeight="1">
      <c r="A27" s="81"/>
      <c r="B27" s="82"/>
      <c r="C27" s="82"/>
      <c r="D27" s="82"/>
      <c r="E27" s="82"/>
      <c r="F27" s="82"/>
      <c r="G27" s="82"/>
      <c r="H27" s="82"/>
      <c r="I27" s="83"/>
      <c r="V27" s="6"/>
    </row>
    <row r="28" spans="1:22" ht="15" customHeight="1" thickBot="1">
      <c r="A28" s="84"/>
      <c r="B28" s="85"/>
      <c r="C28" s="85"/>
      <c r="D28" s="85"/>
      <c r="E28" s="85"/>
      <c r="F28" s="85"/>
      <c r="G28" s="85"/>
      <c r="H28" s="85"/>
      <c r="I28" s="86"/>
      <c r="V28" s="6"/>
    </row>
    <row r="29" spans="1:22" ht="14.25">
      <c r="A29" s="6"/>
      <c r="B29" s="6"/>
      <c r="C29" s="6"/>
      <c r="D29" s="6"/>
      <c r="E29" s="6"/>
      <c r="F29" s="6"/>
      <c r="G29" s="48"/>
      <c r="H29" s="6"/>
      <c r="V29" s="6"/>
    </row>
    <row r="30" spans="1:22" ht="14.25">
      <c r="A30" s="6"/>
      <c r="B30" s="6"/>
      <c r="C30" s="6"/>
      <c r="D30" s="6"/>
      <c r="E30" s="6"/>
      <c r="F30" s="6"/>
      <c r="G30" s="48"/>
      <c r="H30" s="6"/>
      <c r="V30" s="6"/>
    </row>
    <row r="31" spans="1:22" ht="14.25">
      <c r="A31" s="6"/>
      <c r="B31" s="6"/>
      <c r="C31" s="6"/>
      <c r="D31" s="6"/>
      <c r="E31" s="6"/>
      <c r="F31" s="6"/>
      <c r="G31" s="48"/>
      <c r="H31" s="6"/>
      <c r="V31" s="6"/>
    </row>
    <row r="32" spans="1:22" ht="14.25">
      <c r="A32" s="6"/>
      <c r="B32" s="6"/>
      <c r="C32" s="6"/>
      <c r="D32" s="6"/>
      <c r="E32" s="6"/>
      <c r="F32" s="6"/>
      <c r="G32" s="48"/>
      <c r="H32" s="6"/>
      <c r="V32" s="6"/>
    </row>
    <row r="33" spans="1:22" ht="14.25">
      <c r="A33" s="6"/>
      <c r="B33" s="6"/>
      <c r="C33" s="6"/>
      <c r="D33" s="6"/>
      <c r="E33" s="6"/>
      <c r="F33" s="6"/>
      <c r="G33" s="48"/>
      <c r="H33" s="6"/>
      <c r="V33" s="6"/>
    </row>
    <row r="34" spans="1:22" ht="14.25">
      <c r="A34" s="6"/>
      <c r="B34" s="6"/>
      <c r="C34" s="6"/>
      <c r="D34" s="6"/>
      <c r="E34" s="6"/>
      <c r="F34" s="6"/>
      <c r="G34" s="48"/>
      <c r="H34" s="6"/>
      <c r="V34" s="6"/>
    </row>
    <row r="35" spans="1:22" ht="14.25">
      <c r="A35" s="6"/>
      <c r="B35" s="6"/>
      <c r="C35" s="6"/>
      <c r="D35" s="6"/>
      <c r="E35" s="6"/>
      <c r="F35" s="6"/>
      <c r="G35" s="48"/>
      <c r="H35" s="6"/>
      <c r="V35" s="6"/>
    </row>
    <row r="36" spans="1:22" ht="14.25">
      <c r="A36" s="6"/>
      <c r="B36" s="6"/>
      <c r="C36" s="6"/>
      <c r="D36" s="6"/>
      <c r="E36" s="6"/>
      <c r="F36" s="6"/>
      <c r="G36" s="48"/>
      <c r="H36" s="6"/>
      <c r="V36" s="6"/>
    </row>
    <row r="37" spans="1:22" ht="14.25">
      <c r="A37" s="6"/>
      <c r="B37" s="6"/>
      <c r="C37" s="6"/>
      <c r="D37" s="6"/>
      <c r="E37" s="6"/>
      <c r="F37" s="6"/>
      <c r="G37" s="48"/>
      <c r="H37" s="6"/>
      <c r="V37" s="6"/>
    </row>
    <row r="38" spans="1:22" ht="14.25">
      <c r="A38" s="6"/>
      <c r="B38" s="6"/>
      <c r="C38" s="6"/>
      <c r="D38" s="6"/>
      <c r="E38" s="6"/>
      <c r="F38" s="6"/>
      <c r="G38" s="48"/>
      <c r="H38" s="6"/>
      <c r="V38" s="6"/>
    </row>
    <row r="39" spans="1:22" ht="14.25">
      <c r="A39" s="6"/>
      <c r="B39" s="6"/>
      <c r="C39" s="6"/>
      <c r="D39" s="6"/>
      <c r="E39" s="6"/>
      <c r="F39" s="6"/>
      <c r="G39" s="48"/>
      <c r="H39" s="6"/>
      <c r="V39" s="6"/>
    </row>
  </sheetData>
  <sheetProtection/>
  <mergeCells count="5">
    <mergeCell ref="A27:I28"/>
    <mergeCell ref="A26:I26"/>
    <mergeCell ref="Q9:Q10"/>
    <mergeCell ref="A7:I7"/>
    <mergeCell ref="A12:I1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2019-08-13T14:01:39Z</dcterms:created>
  <dcterms:modified xsi:type="dcterms:W3CDTF">2019-10-14T18:21:45Z</dcterms:modified>
  <cp:category/>
  <cp:version/>
  <cp:contentType/>
  <cp:contentStatus/>
</cp:coreProperties>
</file>